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21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F42" i="22" l="1"/>
  <c r="E13" i="22" l="1"/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2" i="5"/>
  <c r="E13" i="20" l="1"/>
  <c r="E14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30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20" i="22"/>
  <c r="F34" i="22"/>
  <c r="E20" i="22"/>
  <c r="E34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1" i="15"/>
  <c r="F35" i="15"/>
  <c r="E21" i="15"/>
  <c r="E30" i="15"/>
  <c r="E35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1" i="22"/>
  <c r="J30" i="3"/>
  <c r="F41" i="20"/>
  <c r="J29" i="3" s="1"/>
  <c r="F42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1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2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<sst xmlns="http://schemas.openxmlformats.org/spreadsheetml/2006/main" count="1072" uniqueCount="213">
  <si>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</si>
  <si>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</si>
  <si>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</si>
  <si>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</si>
  <si>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</si>
  <si>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</si>
  <si>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</si>
  <si>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</si>
  <si>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</si>
  <si>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</si>
  <si>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</si>
  <si>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</si>
  <si>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</si>
  <si>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</si>
  <si>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</si>
  <si>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</si>
  <si>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</si>
  <si>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</si>
  <si>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</si>
  <si>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</si>
  <si>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</si>
  <si>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</si>
  <si>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</si>
  <si>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</si>
  <si>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</si>
  <si>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</si>
  <si>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</si>
  <si>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</si>
  <si>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</si>
  <si>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</si>
  <si>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</si>
  <si>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</si>
  <si>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</si>
  <si>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</si>
  <si>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</si>
  <si>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</si>
  <si>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</si>
  <si>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</si>
  <si>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</si>
  <si>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</si>
  <si>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</si>
  <si>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</si>
  <si>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</si>
  <si>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</si>
  <si>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</si>
  <si>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</si>
  <si>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</si>
  <si>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</si>
  <si>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</si>
  <si>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</si>
  <si>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</si>
  <si>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</si>
  <si>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</si>
  <si>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</si>
  <si>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</si>
  <si>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</si>
  <si>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</si>
  <si>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</si>
  <si>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</si>
  <si>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</si>
  <si>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</si>
  <si>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</si>
  <si>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</si>
  <si>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</si>
  <si>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</si>
  <si>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</si>
  <si>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</si>
  <si>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</si>
  <si>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</si>
  <si>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</si>
  <si>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</si>
  <si>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</si>
  <si>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</si>
  <si>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</si>
  <si>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</si>
  <si>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</si>
  <si>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</si>
  <si>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</si>
  <si>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</si>
  <si>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</si>
  <si>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</si>
  <si>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</si>
  <si>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</si>
  <si>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</si>
  <si>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</si>
  <si>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</si>
  <si>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</si>
  <si>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</si>
  <si>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</si>
  <si>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</si>
  <si>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</si>
  <si>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</si>
  <si>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</si>
  <si>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</si>
  <si>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</si>
  <si>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</si>
  <si>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</si>
  <si>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</si>
  <si>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</si>
  <si>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</si>
  <si>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</si>
  <si>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</si>
  <si>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</si>
  <si>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</si>
  <si>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</si>
  <si>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</si>
  <si>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</si>
  <si>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</si>
  <si>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</si>
  <si>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</si>
  <si>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</si>
  <si>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</si>
  <si>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</si>
  <si>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</si>
  <si>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</si>
  <si>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</si>
  <si>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</si>
  <si>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</si>
  <si>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</si>
  <si>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</si>
  <si>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</si>
  <si>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</si>
  <si>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200/20</t>
  </si>
  <si>
    <t xml:space="preserve">хлеб пшеничный </t>
  </si>
  <si>
    <t>икра кабачковая</t>
  </si>
  <si>
    <t>рыба запечен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</si>
  <si>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</si>
  <si>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</si>
  <si>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</si>
  <si>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</si>
  <si>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</si>
  <si>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</si>
  <si>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</si>
  <si>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</si>
  <si>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</si>
  <si>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</si>
  <si>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</si>
  <si>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</si>
  <si>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</si>
  <si>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</si>
  <si>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</si>
  <si>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</si>
  <si>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</si>
  <si>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</si>
  <si>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</si>
  <si>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</si>
  <si>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</si>
  <si>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</si>
  <si>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</si>
  <si>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</si>
  <si>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</si>
  <si>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</si>
  <si>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</si>
  <si>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</si>
  <si>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</si>
  <si>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</si>
  <si>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</si>
  <si>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</si>
  <si>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сала из моркови с изюм</t>
  </si>
  <si>
    <t>гуляш из говяд</t>
  </si>
  <si>
    <t xml:space="preserve">каша гречневая 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</si>
  <si>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</si>
  <si>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</si>
  <si>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</si>
  <si>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</si>
  <si>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</si>
  <si>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</si>
  <si>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 xml:space="preserve">бутерброд с маслом </t>
  </si>
  <si>
    <t xml:space="preserve">пудинг творожный запеч </t>
  </si>
  <si>
    <t>биточки руб</t>
  </si>
  <si>
    <t>100/5</t>
  </si>
  <si>
    <t>15 день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</si>
  <si>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</si>
  <si>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</si>
  <si>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</si>
  <si>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</si>
  <si>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</si>
  <si>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</si>
  <si>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17 день</t>
  </si>
  <si>
    <t>бутерброд с джемом</t>
  </si>
  <si>
    <t>20/25</t>
  </si>
  <si>
    <t>200/30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</si>
  <si>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</si>
  <si>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</si>
  <si>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</si>
  <si>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</si>
  <si>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</si>
  <si>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</si>
  <si>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</si>
  <si>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</si>
  <si>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</si>
  <si>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</si>
  <si>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</si>
  <si>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</si>
  <si>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</si>
  <si>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</si>
  <si>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</si>
  <si>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</si>
  <si>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</si>
  <si>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</si>
  <si>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</si>
  <si>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</si>
  <si>
    <t>на 15 октября 2021 год</t>
  </si>
  <si>
    <t>на 18 октября 2021 год</t>
  </si>
  <si>
    <t>на 19 октября  2021 год</t>
  </si>
  <si>
    <t>на 20 октября     2021 год</t>
  </si>
  <si>
    <t>на  21 октября   2021 год</t>
  </si>
  <si>
    <t>на 22 октября   2021 год</t>
  </si>
  <si>
    <t>на 25 октября    2021 год</t>
  </si>
  <si>
    <t>на 26 октября  2021 год</t>
  </si>
  <si>
    <t>19  день</t>
  </si>
  <si>
    <t xml:space="preserve">рыба запечен с яйцом </t>
  </si>
  <si>
    <t xml:space="preserve">сок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</si>
</sst>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  <xf numFmtId="0" fontId="21" fillId="0" borderId="30" xfId="0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198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131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147</v>
      </c>
      <c r="D22" s="91" t="s">
        <v>136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148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149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150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123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196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131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151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152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145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153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199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131</v>
      </c>
      <c r="D12" s="1"/>
      <c r="E12" s="83">
        <v>2</v>
      </c>
      <c r="F12" s="1" t="s">
        <v>52</v>
      </c>
    </row>
    <row r="13" spans="2:7" x14ac:dyDescent="0.25">
      <c r="C13" s="1" t="s">
        <v>166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3" t="s">
        <v>140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197</v>
      </c>
      <c r="D24" s="73" t="s">
        <v>122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200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131</v>
      </c>
      <c r="E12" s="1"/>
      <c r="F12" s="83">
        <v>0</v>
      </c>
      <c r="G12" s="1" t="s">
        <v>52</v>
      </c>
    </row>
    <row r="13" spans="3:7" x14ac:dyDescent="0.25">
      <c r="D13" s="1" t="s">
        <v>166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154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155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141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2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127</v>
      </c>
    </row>
    <row r="8" spans="2:7" x14ac:dyDescent="0.25">
      <c r="C8" s="7" t="s">
        <v>201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131</v>
      </c>
      <c r="D12" s="1"/>
      <c r="E12" s="83">
        <v>0</v>
      </c>
      <c r="F12" s="1" t="s">
        <v>52</v>
      </c>
    </row>
    <row r="13" spans="2:7" x14ac:dyDescent="0.25">
      <c r="C13" s="1" t="s">
        <v>166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136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156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157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3" sqref="H13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128</v>
      </c>
    </row>
    <row r="8" spans="2:7" x14ac:dyDescent="0.25">
      <c r="C8" s="7" t="s">
        <v>202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131</v>
      </c>
      <c r="D12" s="1"/>
      <c r="E12" s="83">
        <v>1</v>
      </c>
      <c r="F12" s="1" t="s">
        <v>52</v>
      </c>
    </row>
    <row r="13" spans="2:7" x14ac:dyDescent="0.25">
      <c r="C13" s="1" t="s">
        <v>166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44</v>
      </c>
      <c r="F14" s="1" t="s">
        <v>52</v>
      </c>
    </row>
    <row r="15" spans="2:7" ht="53.4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22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2.2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/>
      <c r="D20" s="73"/>
      <c r="E20" s="73"/>
      <c r="F20" s="73"/>
    </row>
    <row r="21" spans="2:6" ht="21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22.2" hidden="1" customHeight="1" thickBot="1" x14ac:dyDescent="0.3">
      <c r="B22" s="50"/>
      <c r="C22" s="71" t="s">
        <v>68</v>
      </c>
      <c r="D22" s="67"/>
      <c r="E22" s="67"/>
      <c r="F22" s="67"/>
    </row>
    <row r="23" spans="2:6" ht="24.75" customHeight="1" thickBot="1" x14ac:dyDescent="0.3">
      <c r="B23" s="50">
        <v>1</v>
      </c>
      <c r="C23" s="64" t="s">
        <v>158</v>
      </c>
      <c r="D23" s="106">
        <v>100</v>
      </c>
      <c r="E23" s="73">
        <v>65.7</v>
      </c>
      <c r="F23" s="107">
        <v>9.16</v>
      </c>
    </row>
    <row r="24" spans="2:6" ht="21.75" customHeight="1" thickBot="1" x14ac:dyDescent="0.3">
      <c r="B24" s="50">
        <v>2</v>
      </c>
      <c r="C24" s="64" t="s">
        <v>159</v>
      </c>
      <c r="D24" s="73">
        <v>100</v>
      </c>
      <c r="E24" s="73">
        <v>117.5</v>
      </c>
      <c r="F24" s="107">
        <v>42.99</v>
      </c>
    </row>
    <row r="25" spans="2:6" ht="28.5" customHeight="1" thickBot="1" x14ac:dyDescent="0.3">
      <c r="B25" s="50">
        <v>3</v>
      </c>
      <c r="C25" s="64" t="s">
        <v>160</v>
      </c>
      <c r="D25" s="73">
        <v>180</v>
      </c>
      <c r="E25" s="73">
        <v>285.89999999999998</v>
      </c>
      <c r="F25" s="107">
        <v>14.49</v>
      </c>
    </row>
    <row r="26" spans="2:6" ht="22.5" customHeight="1" thickBot="1" x14ac:dyDescent="0.3">
      <c r="B26" s="50">
        <v>4</v>
      </c>
      <c r="C26" s="64" t="s">
        <v>83</v>
      </c>
      <c r="D26" s="73">
        <v>200</v>
      </c>
      <c r="E26" s="73">
        <v>127.2</v>
      </c>
      <c r="F26" s="107">
        <v>10.220000000000001</v>
      </c>
    </row>
    <row r="27" spans="2:6" ht="20.25" customHeight="1" thickBot="1" x14ac:dyDescent="0.3">
      <c r="B27" s="50">
        <v>5</v>
      </c>
      <c r="C27" s="64" t="s">
        <v>88</v>
      </c>
      <c r="D27" s="73">
        <v>28</v>
      </c>
      <c r="E27" s="73">
        <v>38.9</v>
      </c>
      <c r="F27" s="107">
        <v>1.86</v>
      </c>
    </row>
    <row r="28" spans="2:6" ht="20.25" customHeight="1" thickBot="1" x14ac:dyDescent="0.3">
      <c r="B28" s="50">
        <v>6</v>
      </c>
      <c r="C28" s="64" t="s">
        <v>86</v>
      </c>
      <c r="D28" s="73">
        <v>14</v>
      </c>
      <c r="E28" s="73">
        <v>40.5</v>
      </c>
      <c r="F28" s="107">
        <v>0.86</v>
      </c>
    </row>
    <row r="29" spans="2:6" ht="19.8" customHeight="1" thickBot="1" x14ac:dyDescent="0.3">
      <c r="B29" s="50">
        <v>7</v>
      </c>
      <c r="C29" s="64"/>
      <c r="D29" s="73"/>
      <c r="E29" s="73"/>
      <c r="F29" s="73"/>
    </row>
    <row r="30" spans="2:6" ht="16.2" hidden="1" thickBot="1" x14ac:dyDescent="0.3">
      <c r="B30" s="50"/>
      <c r="C30" s="65" t="s">
        <v>62</v>
      </c>
      <c r="D30" s="66"/>
      <c r="E30" s="66">
        <f>E23+E24+E25+E26+E27+E28+E29</f>
        <v>675.69999999999993</v>
      </c>
      <c r="F30" s="66">
        <f>F23+F24+F25+F26+F27+F28+F29</f>
        <v>79.58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24" hidden="1" customHeight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675.69999999999993</v>
      </c>
      <c r="F42" s="66">
        <f>F21+F30+F35</f>
        <v>79.58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E14" sqref="E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129</v>
      </c>
    </row>
    <row r="8" spans="2:7" x14ac:dyDescent="0.25">
      <c r="C8" s="7" t="s">
        <v>203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165</v>
      </c>
      <c r="D11" s="1"/>
      <c r="E11" s="83">
        <v>13</v>
      </c>
      <c r="F11" s="1" t="s">
        <v>52</v>
      </c>
    </row>
    <row r="12" spans="2:7" x14ac:dyDescent="0.25">
      <c r="C12" s="1" t="s">
        <v>166</v>
      </c>
      <c r="D12" s="1"/>
      <c r="E12" s="83">
        <v>21</v>
      </c>
      <c r="F12" s="1" t="s">
        <v>52</v>
      </c>
    </row>
    <row r="13" spans="2:7" x14ac:dyDescent="0.25">
      <c r="C13" s="1" t="s">
        <v>131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161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162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163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164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E14" sqref="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204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165</v>
      </c>
      <c r="D11" s="1"/>
      <c r="E11" s="83">
        <v>13</v>
      </c>
      <c r="F11" s="1" t="s">
        <v>52</v>
      </c>
    </row>
    <row r="12" spans="2:7" x14ac:dyDescent="0.25">
      <c r="C12" s="1" t="s">
        <v>166</v>
      </c>
      <c r="D12" s="1"/>
      <c r="E12" s="83">
        <v>21</v>
      </c>
      <c r="F12" s="1" t="s">
        <v>52</v>
      </c>
    </row>
    <row r="13" spans="2:7" x14ac:dyDescent="0.25">
      <c r="C13" s="1" t="s">
        <v>131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167</v>
      </c>
      <c r="D23" s="87" t="s">
        <v>140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168</v>
      </c>
      <c r="D24" s="73" t="s">
        <v>122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205</v>
      </c>
      <c r="D8" s="7"/>
      <c r="E8" s="7" t="s">
        <v>79</v>
      </c>
      <c r="F8" s="7" t="s">
        <v>171</v>
      </c>
    </row>
    <row r="9" spans="2:7" x14ac:dyDescent="0.25">
      <c r="C9" s="1" t="s">
        <v>53</v>
      </c>
      <c r="D9" s="1"/>
      <c r="E9" s="83">
        <v>8</v>
      </c>
      <c r="F9" s="1" t="s">
        <v>52</v>
      </c>
    </row>
    <row r="10" spans="2:7" x14ac:dyDescent="0.25">
      <c r="C10" s="1" t="s">
        <v>165</v>
      </c>
      <c r="D10" s="1"/>
      <c r="E10" s="83">
        <v>14</v>
      </c>
      <c r="F10" s="1" t="s">
        <v>52</v>
      </c>
    </row>
    <row r="11" spans="2:7" x14ac:dyDescent="0.25">
      <c r="C11" s="1" t="s">
        <v>166</v>
      </c>
      <c r="D11" s="1"/>
      <c r="E11" s="83">
        <v>20</v>
      </c>
      <c r="F11" s="1" t="s">
        <v>52</v>
      </c>
    </row>
    <row r="12" spans="2:7" x14ac:dyDescent="0.25">
      <c r="C12" s="1" t="s">
        <v>131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169</v>
      </c>
      <c r="D22" s="82" t="s">
        <v>170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152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141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E13" sqref="E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206</v>
      </c>
      <c r="D8" s="7"/>
      <c r="E8" s="7" t="s">
        <v>79</v>
      </c>
      <c r="F8" s="7" t="s">
        <v>177</v>
      </c>
    </row>
    <row r="9" spans="2:7" x14ac:dyDescent="0.25">
      <c r="C9" s="1" t="s">
        <v>53</v>
      </c>
      <c r="D9" s="1"/>
      <c r="E9" s="83">
        <v>9</v>
      </c>
      <c r="F9" s="1" t="s">
        <v>52</v>
      </c>
    </row>
    <row r="10" spans="2:7" x14ac:dyDescent="0.25">
      <c r="C10" s="1" t="s">
        <v>165</v>
      </c>
      <c r="D10" s="1"/>
      <c r="E10" s="83">
        <v>14</v>
      </c>
      <c r="F10" s="1" t="s">
        <v>52</v>
      </c>
    </row>
    <row r="11" spans="2:7" x14ac:dyDescent="0.25">
      <c r="C11" s="1" t="s">
        <v>166</v>
      </c>
      <c r="D11" s="1"/>
      <c r="E11" s="83">
        <v>21</v>
      </c>
      <c r="F11" s="1" t="s">
        <v>52</v>
      </c>
    </row>
    <row r="12" spans="2:7" x14ac:dyDescent="0.25">
      <c r="C12" s="1" t="s">
        <v>131</v>
      </c>
      <c r="D12" s="1"/>
      <c r="E12" s="83">
        <v>1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45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172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174</v>
      </c>
      <c r="D23" s="73" t="s">
        <v>173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175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176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4" t="s">
        <v>65</v>
      </c>
      <c r="G6" s="125"/>
      <c r="H6" s="125"/>
      <c r="I6" s="125"/>
      <c r="J6" s="125"/>
      <c r="K6" s="125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'12'!F30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'19'!F29</f>
        <v>16.5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K15" sqref="K15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207</v>
      </c>
      <c r="D8" s="7"/>
      <c r="E8" s="7" t="s">
        <v>79</v>
      </c>
      <c r="F8" s="7" t="s">
        <v>178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9</v>
      </c>
      <c r="F10" s="1" t="s">
        <v>52</v>
      </c>
    </row>
    <row r="11" spans="2:7" x14ac:dyDescent="0.25">
      <c r="C11" s="1" t="s">
        <v>131</v>
      </c>
      <c r="D11" s="1"/>
      <c r="E11" s="83">
        <v>1</v>
      </c>
      <c r="F11" s="1" t="s">
        <v>52</v>
      </c>
    </row>
    <row r="12" spans="2:7" x14ac:dyDescent="0.25">
      <c r="C12" s="1" t="s">
        <v>166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44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179</v>
      </c>
      <c r="D22" s="73" t="s">
        <v>180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181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182</v>
      </c>
    </row>
    <row r="8" spans="3:7" x14ac:dyDescent="0.25">
      <c r="D8" s="7" t="s">
        <v>208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13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9</v>
      </c>
      <c r="G10" s="1" t="s">
        <v>52</v>
      </c>
    </row>
    <row r="11" spans="3:7" ht="15" customHeight="1" x14ac:dyDescent="0.25">
      <c r="D11" s="1" t="s">
        <v>131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166</v>
      </c>
      <c r="E12" s="1"/>
      <c r="F12" s="83">
        <v>21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136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183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workbookViewId="0">
      <selection activeCell="I6" sqref="I6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210</v>
      </c>
    </row>
    <row r="8" spans="2:7" x14ac:dyDescent="0.25">
      <c r="C8" s="7" t="s">
        <v>209</v>
      </c>
      <c r="D8" s="7"/>
      <c r="E8" s="7" t="s">
        <v>79</v>
      </c>
      <c r="F8" s="7"/>
    </row>
    <row r="9" spans="2:7" x14ac:dyDescent="0.25">
      <c r="C9" s="1" t="s">
        <v>51</v>
      </c>
      <c r="D9" s="1"/>
      <c r="E9" s="83">
        <v>15</v>
      </c>
      <c r="F9" s="1" t="s">
        <v>52</v>
      </c>
    </row>
    <row r="10" spans="2:7" x14ac:dyDescent="0.25">
      <c r="C10" s="1" t="s">
        <v>53</v>
      </c>
      <c r="D10" s="1"/>
      <c r="E10" s="83">
        <v>9</v>
      </c>
      <c r="F10" s="1" t="s">
        <v>52</v>
      </c>
    </row>
    <row r="11" spans="2:7" x14ac:dyDescent="0.25">
      <c r="C11" s="1" t="s">
        <v>131</v>
      </c>
      <c r="D11" s="1"/>
      <c r="E11" s="83">
        <v>2</v>
      </c>
      <c r="F11" s="1" t="s">
        <v>52</v>
      </c>
    </row>
    <row r="12" spans="2:7" x14ac:dyDescent="0.25">
      <c r="C12" s="1" t="s">
        <v>166</v>
      </c>
      <c r="D12" s="1"/>
      <c r="E12" s="83">
        <v>21</v>
      </c>
      <c r="F12" s="1" t="s">
        <v>52</v>
      </c>
    </row>
    <row r="13" spans="2:7" ht="13.8" thickBot="1" x14ac:dyDescent="0.3">
      <c r="B13" s="121"/>
      <c r="C13" s="1" t="s">
        <v>55</v>
      </c>
      <c r="D13" s="1"/>
      <c r="E13" s="7">
        <f>E9+E10+E11+E12</f>
        <v>47</v>
      </c>
      <c r="F13" s="1" t="s">
        <v>52</v>
      </c>
    </row>
    <row r="14" spans="2:7" ht="40.200000000000003" thickBot="1" x14ac:dyDescent="0.3">
      <c r="B14" s="118" t="s">
        <v>56</v>
      </c>
      <c r="C14" s="117" t="s">
        <v>55</v>
      </c>
      <c r="D14" s="119" t="s">
        <v>58</v>
      </c>
      <c r="E14" s="60" t="s">
        <v>59</v>
      </c>
      <c r="F14" s="60" t="s">
        <v>60</v>
      </c>
    </row>
    <row r="15" spans="2:7" ht="15.6" thickBot="1" x14ac:dyDescent="0.3">
      <c r="B15" s="50"/>
      <c r="C15" s="120" t="s">
        <v>57</v>
      </c>
      <c r="D15" s="63"/>
      <c r="E15" s="63"/>
      <c r="F15" s="63"/>
    </row>
    <row r="16" spans="2:7" ht="22.2" customHeight="1" thickBot="1" x14ac:dyDescent="0.3">
      <c r="B16" s="50">
        <v>1</v>
      </c>
      <c r="C16" s="62" t="s">
        <v>61</v>
      </c>
      <c r="D16" s="73">
        <v>0</v>
      </c>
      <c r="E16" s="73">
        <v>0</v>
      </c>
      <c r="F16" s="73">
        <v>0</v>
      </c>
    </row>
    <row r="17" spans="2:6" ht="22.2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4" t="s">
        <v>65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65" t="s">
        <v>62</v>
      </c>
      <c r="D21" s="67"/>
      <c r="E21" s="67"/>
      <c r="F21" s="67"/>
    </row>
    <row r="22" spans="2:6" ht="21.6" hidden="1" customHeight="1" x14ac:dyDescent="0.25">
      <c r="B22" s="50">
        <v>1</v>
      </c>
      <c r="C22" s="72" t="s">
        <v>67</v>
      </c>
      <c r="D22" s="73" t="s">
        <v>121</v>
      </c>
      <c r="E22" s="73">
        <v>83</v>
      </c>
      <c r="F22" s="73">
        <v>10.42</v>
      </c>
    </row>
    <row r="23" spans="2:6" ht="21" customHeight="1" thickBot="1" x14ac:dyDescent="0.3">
      <c r="B23" s="50">
        <v>2</v>
      </c>
      <c r="C23" s="64" t="s">
        <v>161</v>
      </c>
      <c r="D23" s="73">
        <v>100</v>
      </c>
      <c r="E23" s="73">
        <v>11.3</v>
      </c>
      <c r="F23" s="73">
        <v>8.93</v>
      </c>
    </row>
    <row r="24" spans="2:6" ht="18.75" customHeight="1" thickBot="1" x14ac:dyDescent="0.3">
      <c r="B24" s="50">
        <v>3</v>
      </c>
      <c r="C24" s="64" t="s">
        <v>211</v>
      </c>
      <c r="D24" s="73">
        <v>100</v>
      </c>
      <c r="E24" s="73">
        <v>183.1</v>
      </c>
      <c r="F24" s="73">
        <v>28.64</v>
      </c>
    </row>
    <row r="25" spans="2:6" ht="21" customHeight="1" x14ac:dyDescent="0.25">
      <c r="B25" s="50">
        <v>4</v>
      </c>
      <c r="C25" s="64" t="s">
        <v>82</v>
      </c>
      <c r="D25" s="73">
        <v>180</v>
      </c>
      <c r="E25" s="73">
        <v>175.5</v>
      </c>
      <c r="F25" s="73">
        <v>7.38</v>
      </c>
    </row>
    <row r="26" spans="2:6" ht="20.25" customHeight="1" x14ac:dyDescent="0.25">
      <c r="B26" s="50">
        <v>5</v>
      </c>
      <c r="C26" s="64" t="s">
        <v>212</v>
      </c>
      <c r="D26" s="73">
        <v>200</v>
      </c>
      <c r="E26" s="73">
        <v>138</v>
      </c>
      <c r="F26" s="73">
        <v>16</v>
      </c>
    </row>
    <row r="27" spans="2:6" ht="20.25" customHeight="1" x14ac:dyDescent="0.25">
      <c r="B27" s="50">
        <v>6</v>
      </c>
      <c r="C27" s="64" t="s">
        <v>123</v>
      </c>
      <c r="D27" s="73">
        <v>19</v>
      </c>
      <c r="E27" s="73">
        <v>38.9</v>
      </c>
      <c r="F27" s="73">
        <v>1.25</v>
      </c>
    </row>
    <row r="28" spans="2:6" ht="18" customHeight="1" x14ac:dyDescent="0.25">
      <c r="B28" s="50">
        <v>7</v>
      </c>
      <c r="C28" s="64" t="s">
        <v>86</v>
      </c>
      <c r="D28" s="73">
        <v>20</v>
      </c>
      <c r="E28" s="73">
        <v>40.5</v>
      </c>
      <c r="F28" s="73">
        <v>1.25</v>
      </c>
    </row>
    <row r="29" spans="2:6" ht="15" customHeight="1" thickBot="1" x14ac:dyDescent="0.3">
      <c r="B29" s="50"/>
      <c r="C29" s="64" t="s">
        <v>113</v>
      </c>
      <c r="D29" s="66">
        <v>150</v>
      </c>
      <c r="E29" s="66"/>
      <c r="F29" s="66">
        <v>16.5</v>
      </c>
    </row>
    <row r="30" spans="2:6" ht="15.6" hidden="1" x14ac:dyDescent="0.25">
      <c r="B30" s="50"/>
      <c r="C30" s="65" t="s">
        <v>62</v>
      </c>
      <c r="D30" s="67"/>
      <c r="E30" s="67"/>
      <c r="F30" s="67"/>
    </row>
    <row r="31" spans="2:6" ht="15.6" hidden="1" x14ac:dyDescent="0.25">
      <c r="B31" s="50">
        <v>1</v>
      </c>
      <c r="C31" s="65" t="s">
        <v>66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2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3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.6" hidden="1" x14ac:dyDescent="0.25">
      <c r="B34" s="50"/>
      <c r="C34" s="64" t="s">
        <v>65</v>
      </c>
      <c r="D34" s="66"/>
      <c r="E34" s="66">
        <f>E31+E32+E33</f>
        <v>0</v>
      </c>
      <c r="F34" s="66">
        <f>F31+F32+F33</f>
        <v>0</v>
      </c>
    </row>
    <row r="35" spans="1:6" ht="15.6" hidden="1" x14ac:dyDescent="0.25">
      <c r="B35" s="50"/>
      <c r="C35" s="65" t="s">
        <v>62</v>
      </c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hidden="1" x14ac:dyDescent="0.25">
      <c r="B41" s="50"/>
      <c r="C41" s="64"/>
      <c r="D41" s="112"/>
      <c r="E41" s="113">
        <f>E20+E29+E34</f>
        <v>0</v>
      </c>
      <c r="F41" s="113">
        <f>F20+F29+F34</f>
        <v>16.5</v>
      </c>
    </row>
    <row r="42" spans="1:6" ht="16.2" thickBot="1" x14ac:dyDescent="0.35">
      <c r="A42" s="14"/>
      <c r="B42" s="68"/>
      <c r="C42" s="111" t="s">
        <v>63</v>
      </c>
      <c r="D42" s="116"/>
      <c r="E42" s="115"/>
      <c r="F42" s="126">
        <f>F23+F24+F25+F26+F27+F28+F29</f>
        <v>79.95</v>
      </c>
    </row>
    <row r="43" spans="1:6" ht="0.75" customHeight="1" x14ac:dyDescent="0.25">
      <c r="A43" s="14"/>
      <c r="B43" s="14"/>
      <c r="C43" s="69"/>
      <c r="D43" s="114"/>
      <c r="E43" s="14"/>
      <c r="F43" s="14"/>
    </row>
    <row r="44" spans="1:6" hidden="1" x14ac:dyDescent="0.25">
      <c r="C44" s="14"/>
      <c r="D44" s="114"/>
    </row>
    <row r="45" spans="1:6" x14ac:dyDescent="0.25">
      <c r="D45" s="7"/>
      <c r="E45" s="7"/>
      <c r="F45" s="7"/>
    </row>
    <row r="46" spans="1:6" x14ac:dyDescent="0.25">
      <c r="C46" s="7" t="s">
        <v>65</v>
      </c>
      <c r="D46" s="7"/>
      <c r="E46" s="7"/>
      <c r="F46" s="7"/>
    </row>
    <row r="47" spans="1:6" x14ac:dyDescent="0.25">
      <c r="C47" s="11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4" hidden="1" x14ac:dyDescent="0.25">
      <c r="C49" s="7"/>
    </row>
    <row r="50" spans="3:4" x14ac:dyDescent="0.25">
      <c r="D50" s="37" t="s">
        <v>92</v>
      </c>
    </row>
    <row r="51" spans="3:4" x14ac:dyDescent="0.25">
      <c r="C51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186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131</v>
      </c>
      <c r="E12" s="1"/>
      <c r="F12" s="83">
        <v>2</v>
      </c>
      <c r="G12" s="77" t="s">
        <v>52</v>
      </c>
    </row>
    <row r="13" spans="1:8" x14ac:dyDescent="0.25">
      <c r="D13" s="1" t="s">
        <v>166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184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185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123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188</v>
      </c>
    </row>
    <row r="8" spans="2:7" x14ac:dyDescent="0.25">
      <c r="C8" s="7" t="s">
        <v>187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131</v>
      </c>
      <c r="D12" s="1"/>
      <c r="E12" s="83">
        <v>2</v>
      </c>
      <c r="F12" s="1"/>
    </row>
    <row r="13" spans="2:7" x14ac:dyDescent="0.25">
      <c r="C13" s="1" t="s">
        <v>166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126</v>
      </c>
      <c r="D17" s="82" t="s">
        <v>134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135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132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131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124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125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133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4" t="s">
        <v>65</v>
      </c>
      <c r="G6" s="125"/>
      <c r="H6" s="125"/>
      <c r="I6" s="125"/>
      <c r="J6" s="125"/>
      <c r="K6" s="125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15</v>
      </c>
      <c r="J24" s="50">
        <f>'12'!F30</f>
        <v>79.58</v>
      </c>
      <c r="K24" s="50">
        <f t="shared" si="1"/>
        <v>1193.7</v>
      </c>
      <c r="L24" s="50">
        <f t="shared" si="2"/>
        <v>-933.3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8</v>
      </c>
      <c r="J25" s="50">
        <f>'13'!F42</f>
        <v>66.61</v>
      </c>
      <c r="K25" s="50">
        <f t="shared" si="1"/>
        <v>532.88</v>
      </c>
      <c r="L25" s="50">
        <f t="shared" si="2"/>
        <v>-272.47999999999996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'19'!F41</f>
        <v>16.5</v>
      </c>
      <c r="K31" s="50">
        <f t="shared" si="1"/>
        <v>313.5</v>
      </c>
      <c r="L31" s="50">
        <f t="shared" si="4"/>
        <v>-53.099999999999966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332</v>
      </c>
      <c r="J37" s="94"/>
      <c r="K37" s="94">
        <f>SUM(K13:K36)</f>
        <v>22659.63</v>
      </c>
      <c r="L37" s="94">
        <f>SUM(L13:L36)</f>
        <v>-17451.629999999997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131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126</v>
      </c>
      <c r="D22" s="82" t="s">
        <v>134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135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189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131</v>
      </c>
      <c r="D12" s="1"/>
      <c r="E12" s="83">
        <v>2</v>
      </c>
      <c r="F12" s="1" t="s">
        <v>52</v>
      </c>
    </row>
    <row r="13" spans="2:7" x14ac:dyDescent="0.25">
      <c r="C13" s="1" t="s">
        <v>166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136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137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190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192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131</v>
      </c>
      <c r="D12" s="7"/>
      <c r="E12" s="90">
        <v>1</v>
      </c>
      <c r="F12" s="1"/>
    </row>
    <row r="13" spans="2:7" x14ac:dyDescent="0.25">
      <c r="C13" s="1" t="s">
        <v>166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138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139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191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131</v>
      </c>
      <c r="D12" s="1"/>
      <c r="E12" s="83">
        <v>0</v>
      </c>
      <c r="F12" s="1"/>
    </row>
    <row r="13" spans="2:7" x14ac:dyDescent="0.25">
      <c r="C13" s="1" t="s">
        <v>166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140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142</v>
      </c>
      <c r="D24" s="73" t="s">
        <v>122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141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193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131</v>
      </c>
      <c r="D12" s="1"/>
      <c r="E12" s="83">
        <v>0</v>
      </c>
      <c r="F12" s="1" t="s">
        <v>52</v>
      </c>
    </row>
    <row r="13" spans="2:7" x14ac:dyDescent="0.25">
      <c r="C13" s="1" t="s">
        <v>166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143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144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145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194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131</v>
      </c>
      <c r="D12" s="1"/>
      <c r="E12" s="83">
        <v>0</v>
      </c>
      <c r="F12" s="1" t="s">
        <v>52</v>
      </c>
    </row>
    <row r="13" spans="2:7" x14ac:dyDescent="0.25">
      <c r="C13" s="1" t="s">
        <v>166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146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195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2021-10-25T03:43:34Z</cp:lastPrinted>
  <dcterms:created xsi:type="dcterms:W3CDTF">2011-04-28T05:39:10Z</dcterms:created>
  <dcterms:modified xsi:type="dcterms:W3CDTF">2021-10-26T04:05:51Z</dcterms:modified>
</cp:coreProperties>
</file>